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<sst xmlns="http://schemas.openxmlformats.org/spreadsheetml/2006/main" count="28" uniqueCount="24">
  <si>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x</t>
  </si>
  <si>
    <t>, also</t>
  </si>
  <si>
    <t>n=</t>
  </si>
  <si>
    <t>a=</t>
  </si>
  <si>
    <t>b=</t>
  </si>
  <si>
    <t>Berechnung der Spiegelmatrix S, für die Spiegelung an der Ebene E: x=0+lambda*a+mu*b mit:</t>
  </si>
  <si>
    <t>Der Normalenvektor n ergibt sich als Kreuzprodukt von a und b:</t>
  </si>
  <si>
    <t>Die Gerade g1 hat den Einheitsvektor e1 als Stützvektor und n als Richtungsvektor</t>
  </si>
  <si>
    <t>Schnittpunkt von E und g1 für l1=</t>
  </si>
  <si>
    <t>Das Bild von e1, ist doppelt soweit entfernt wie der Schnittpunkt, also 2*l1=</t>
  </si>
  <si>
    <t>s1=</t>
  </si>
  <si>
    <t>Die Gerade g2 hat den Einheitsvektor e2 als Stützvektor und n als Richtungsvektor</t>
  </si>
  <si>
    <t>g1:</t>
  </si>
  <si>
    <t>g2:</t>
  </si>
  <si>
    <t>s2=</t>
  </si>
  <si>
    <t>Die Gerade g3 hat den Einheitsvektor e3 als Stützvektor und n als Richtungsvektor</t>
  </si>
  <si>
    <t>g3:</t>
  </si>
  <si>
    <t>Schnittpunkt von E und g2 für l2=</t>
  </si>
  <si>
    <t>Schnittpunkt von E und g3 für l3=</t>
  </si>
  <si>
    <t>Das Bild von e2, ist doppelt soweit entfernt wie der Schnittpunkt, also 2*l2=</t>
  </si>
  <si>
    <t>Das Bild von e3, ist doppelt soweit entfernt wie der Schnittpunkt, also 2*l3=</t>
  </si>
  <si>
    <t>s3=</t>
  </si>
  <si>
    <t>Damit ergibt sich die Spiegelungsmatrix aus den Vektoren s1, s2 und s3 als</t>
  </si>
  <si>
    <t>S=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</si>
</sst>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6" max="6" width="21.28125" style="0" customWidth="1"/>
  </cols>
  <sheetData>
    <row r="1" ht="15">
      <c r="B1" t="s">
        <v>5</v>
      </c>
    </row>
    <row r="2" spans="3:6" ht="15">
      <c r="C2" s="4">
        <v>1</v>
      </c>
      <c r="F2" s="4">
        <v>2</v>
      </c>
    </row>
    <row r="3" spans="2:6" ht="15">
      <c r="B3" t="s">
        <v>3</v>
      </c>
      <c r="C3" s="4">
        <v>2</v>
      </c>
      <c r="E3" t="s">
        <v>4</v>
      </c>
      <c r="F3" s="4">
        <v>1</v>
      </c>
    </row>
    <row r="4" spans="3:6" ht="15">
      <c r="C4" s="4">
        <v>1</v>
      </c>
      <c r="F4" s="4">
        <v>1</v>
      </c>
    </row>
    <row r="5" spans="3:6" ht="15">
      <c r="C5" s="1"/>
      <c r="F5" s="1"/>
    </row>
    <row r="6" ht="15">
      <c r="B6" t="s">
        <v>6</v>
      </c>
    </row>
    <row r="7" ht="15">
      <c r="C7" s="1">
        <f>C3*F4-C4*F3</f>
        <v>1</v>
      </c>
    </row>
    <row r="8" spans="2:3" ht="15">
      <c r="B8" t="s">
        <v>2</v>
      </c>
      <c r="C8" s="1">
        <f>C4*F2-C2*F4</f>
        <v>1</v>
      </c>
    </row>
    <row r="9" ht="15">
      <c r="C9" s="1">
        <f>C2*F3-C3*F2</f>
        <v>-3</v>
      </c>
    </row>
    <row r="11" ht="15">
      <c r="B11" t="s">
        <v>7</v>
      </c>
    </row>
    <row r="13" spans="5:7" ht="15">
      <c r="E13" s="1">
        <v>1</v>
      </c>
      <c r="G13" s="1">
        <f>C7</f>
        <v>1</v>
      </c>
    </row>
    <row r="14" spans="2:7" ht="15">
      <c r="B14" t="s">
        <v>12</v>
      </c>
      <c r="C14" t="s">
        <v>0</v>
      </c>
      <c r="D14" t="str">
        <f>"="</f>
        <v>=</v>
      </c>
      <c r="E14" s="1">
        <v>0</v>
      </c>
      <c r="F14" t="str">
        <f>"+ l1 *"</f>
        <v>+ l1 *</v>
      </c>
      <c r="G14" s="1">
        <f>C8</f>
        <v>1</v>
      </c>
    </row>
    <row r="15" spans="5:7" ht="15">
      <c r="E15" s="1">
        <v>0</v>
      </c>
      <c r="G15" s="1">
        <f>C9</f>
        <v>-3</v>
      </c>
    </row>
    <row r="17" spans="2:5" ht="15">
      <c r="B17" t="s">
        <v>8</v>
      </c>
      <c r="E17">
        <f>-($C$7*E13+$C$8*E14+$C$9*E15)/($C$7*G13+$C$8*G14+$C$9*G15)</f>
        <v>-0.09090909090909091</v>
      </c>
    </row>
    <row r="18" ht="15">
      <c r="J18" s="2">
        <f>E13+G19*G13</f>
        <v>0.8181818181818181</v>
      </c>
    </row>
    <row r="19" spans="2:10" ht="15">
      <c r="B19" t="s">
        <v>9</v>
      </c>
      <c r="G19">
        <f>2*E17</f>
        <v>-0.18181818181818182</v>
      </c>
      <c r="H19" t="s">
        <v>1</v>
      </c>
      <c r="I19" t="s">
        <v>10</v>
      </c>
      <c r="J19" s="2">
        <f>E14+G19*G14</f>
        <v>-0.18181818181818182</v>
      </c>
    </row>
    <row r="20" ht="15">
      <c r="J20" s="2">
        <f>E15+G19*G15</f>
        <v>0.5454545454545454</v>
      </c>
    </row>
    <row r="22" ht="15">
      <c r="B22" t="s">
        <v>11</v>
      </c>
    </row>
    <row r="24" spans="5:7" ht="15">
      <c r="E24">
        <v>0</v>
      </c>
      <c r="G24">
        <f>C7</f>
        <v>1</v>
      </c>
    </row>
    <row r="25" spans="2:7" ht="15">
      <c r="B25" t="s">
        <v>13</v>
      </c>
      <c r="C25" t="s">
        <v>0</v>
      </c>
      <c r="D25" t="str">
        <f>"="</f>
        <v>=</v>
      </c>
      <c r="E25">
        <v>1</v>
      </c>
      <c r="F25" t="str">
        <f>"+ l2 *"</f>
        <v>+ l2 *</v>
      </c>
      <c r="G25">
        <f>C8</f>
        <v>1</v>
      </c>
    </row>
    <row r="26" spans="5:7" ht="15">
      <c r="E26">
        <v>0</v>
      </c>
      <c r="G26">
        <f>C9</f>
        <v>-3</v>
      </c>
    </row>
    <row r="29" spans="2:5" ht="15">
      <c r="B29" t="s">
        <v>17</v>
      </c>
      <c r="E29">
        <f>-($C$7*E24+$C$8*E25+$C$9*E26)/($C$7*G24+$C$8*G25+$C$9*G26)</f>
        <v>-0.09090909090909091</v>
      </c>
    </row>
    <row r="30" ht="15">
      <c r="J30" s="2">
        <f>E24+G31*G24</f>
        <v>-0.18181818181818182</v>
      </c>
    </row>
    <row r="31" spans="2:10" ht="15">
      <c r="B31" t="s">
        <v>19</v>
      </c>
      <c r="G31">
        <f>2*E29</f>
        <v>-0.18181818181818182</v>
      </c>
      <c r="H31" t="s">
        <v>1</v>
      </c>
      <c r="I31" t="s">
        <v>14</v>
      </c>
      <c r="J31" s="2">
        <f>E25+G31*G25</f>
        <v>0.8181818181818181</v>
      </c>
    </row>
    <row r="32" ht="15">
      <c r="J32" s="2">
        <f>E26+G31*G26</f>
        <v>0.5454545454545454</v>
      </c>
    </row>
    <row r="33" ht="15">
      <c r="J33" s="2"/>
    </row>
    <row r="34" ht="15">
      <c r="B34" t="s">
        <v>15</v>
      </c>
    </row>
    <row r="36" spans="5:7" ht="15">
      <c r="E36">
        <v>0</v>
      </c>
      <c r="G36">
        <f>C7</f>
        <v>1</v>
      </c>
    </row>
    <row r="37" spans="2:7" ht="15">
      <c r="B37" t="s">
        <v>16</v>
      </c>
      <c r="C37" t="s">
        <v>0</v>
      </c>
      <c r="D37" t="str">
        <f>"="</f>
        <v>=</v>
      </c>
      <c r="E37">
        <v>0</v>
      </c>
      <c r="F37" t="str">
        <f>"+ l3 *"</f>
        <v>+ l3 *</v>
      </c>
      <c r="G37">
        <f>C8</f>
        <v>1</v>
      </c>
    </row>
    <row r="38" spans="5:7" ht="15">
      <c r="E38">
        <v>1</v>
      </c>
      <c r="G38">
        <f>C9</f>
        <v>-3</v>
      </c>
    </row>
    <row r="41" spans="2:5" ht="15">
      <c r="B41" t="s">
        <v>18</v>
      </c>
      <c r="E41">
        <f>-($C$7*E36+$C$8*E37+$C$9*E38)/($C$7*G36+$C$8*G37+$C$9*G38)</f>
        <v>0.2727272727272727</v>
      </c>
    </row>
    <row r="42" ht="15">
      <c r="J42" s="2">
        <f>E36+G43*G36</f>
        <v>0.5454545454545454</v>
      </c>
    </row>
    <row r="43" spans="2:10" ht="15">
      <c r="B43" t="s">
        <v>20</v>
      </c>
      <c r="G43">
        <f>2*E41</f>
        <v>0.5454545454545454</v>
      </c>
      <c r="H43" t="s">
        <v>1</v>
      </c>
      <c r="I43" t="s">
        <v>21</v>
      </c>
      <c r="J43" s="2">
        <f>E37+G43*G37</f>
        <v>0.5454545454545454</v>
      </c>
    </row>
    <row r="44" ht="15">
      <c r="J44" s="2">
        <f>E38+G43*G38</f>
        <v>-0.6363636363636362</v>
      </c>
    </row>
    <row r="46" spans="8:10" ht="15">
      <c r="H46" s="3">
        <f>J18</f>
        <v>0.8181818181818181</v>
      </c>
      <c r="I46" s="3">
        <f>J30</f>
        <v>-0.18181818181818182</v>
      </c>
      <c r="J46" s="3">
        <f>J42</f>
        <v>0.5454545454545454</v>
      </c>
    </row>
    <row r="47" spans="2:10" ht="15">
      <c r="B47" t="s">
        <v>22</v>
      </c>
      <c r="G47" t="s">
        <v>23</v>
      </c>
      <c r="H47" s="3">
        <f>J19</f>
        <v>-0.18181818181818182</v>
      </c>
      <c r="I47" s="3">
        <f>J31</f>
        <v>0.8181818181818181</v>
      </c>
      <c r="J47" s="3">
        <f>J43</f>
        <v>0.5454545454545454</v>
      </c>
    </row>
    <row r="48" spans="8:10" ht="15">
      <c r="H48" s="3">
        <f>J20</f>
        <v>0.5454545454545454</v>
      </c>
      <c r="I48" s="3">
        <f>J32</f>
        <v>0.5454545454545454</v>
      </c>
      <c r="J48" s="3">
        <f>J44</f>
        <v>-0.6363636363636362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</dc:creator>
  <cp:keywords/>
  <dc:description/>
  <cp:lastModifiedBy>Lehrer</cp:lastModifiedBy>
  <dcterms:created xsi:type="dcterms:W3CDTF">2012-10-02T18:32:56Z</dcterms:created>
  <dcterms:modified xsi:type="dcterms:W3CDTF">2018-05-18T05:39:25Z</dcterms:modified>
  <cp:category/>
  <cp:version/>
  <cp:contentType/>
  <cp:contentStatus/>
</cp:coreProperties>
</file>